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2025小麦进度表" sheetId="3" r:id="rId1"/>
  </sheets>
  <definedNames>
    <definedName name="_xlnm._FilterDatabase" localSheetId="0" hidden="1">'2025小麦进度表'!$A$3:$D$52</definedName>
    <definedName name="_xlnm.Print_Titles" localSheetId="0">'2025小麦进度表'!$3:$3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<sst xmlns="http://schemas.openxmlformats.org/spreadsheetml/2006/main" count="64" uniqueCount="64">
  <si>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2025年金庄镇耕地地力保护补贴小麦种植面积核定情况汇总表</t>
  </si>
  <si>
    <t xml:space="preserve">公示日期：2025年7月21日-2025年7月25日  </t>
  </si>
  <si>
    <t>服务区</t>
  </si>
  <si>
    <t>村名</t>
  </si>
  <si>
    <t>享受补贴对象数量</t>
  </si>
  <si>
    <t>实际种植面积</t>
  </si>
  <si>
    <t>补贴标准</t>
  </si>
  <si>
    <t>补贴总金额</t>
  </si>
  <si>
    <t>金庄</t>
  </si>
  <si>
    <t>金　庄</t>
  </si>
  <si>
    <t>尹　城</t>
  </si>
  <si>
    <t>黑砚滩</t>
  </si>
  <si>
    <t>小　套</t>
  </si>
  <si>
    <t>大　套</t>
  </si>
  <si>
    <t>辛　庄</t>
  </si>
  <si>
    <t>夹谷山</t>
  </si>
  <si>
    <t>马头山</t>
  </si>
  <si>
    <t>小　岭</t>
  </si>
  <si>
    <t>高　庄</t>
  </si>
  <si>
    <t>卞庄</t>
  </si>
  <si>
    <t>卞　庄</t>
  </si>
  <si>
    <t>三　角</t>
  </si>
  <si>
    <t>晋　庄</t>
  </si>
  <si>
    <t>西　戈</t>
  </si>
  <si>
    <t>南　戈</t>
  </si>
  <si>
    <t>北　戈</t>
  </si>
  <si>
    <t>东　戈</t>
  </si>
  <si>
    <t>大　泉</t>
  </si>
  <si>
    <t>娄　桥</t>
  </si>
  <si>
    <t>北　芦</t>
  </si>
  <si>
    <t>岩店</t>
  </si>
  <si>
    <t>洼　里</t>
  </si>
  <si>
    <t>岩　店</t>
  </si>
  <si>
    <t>官　元</t>
  </si>
  <si>
    <t>孟家村</t>
  </si>
  <si>
    <t>北　曹</t>
  </si>
  <si>
    <t>南　曹</t>
  </si>
  <si>
    <t>芦城</t>
  </si>
  <si>
    <t>上　芦</t>
  </si>
  <si>
    <t>中　芦</t>
  </si>
  <si>
    <t>西　芦</t>
  </si>
  <si>
    <t>押山庄</t>
  </si>
  <si>
    <t>乔家洼</t>
  </si>
  <si>
    <t>下  芦</t>
  </si>
  <si>
    <t>立山崆</t>
  </si>
  <si>
    <t>立山</t>
  </si>
  <si>
    <t>立山庄</t>
  </si>
  <si>
    <t>西　峪</t>
  </si>
  <si>
    <t>中　峪</t>
  </si>
  <si>
    <t>圣　梁</t>
  </si>
  <si>
    <t>永兴庄</t>
  </si>
  <si>
    <t>水泉</t>
  </si>
  <si>
    <t>玉后村</t>
  </si>
  <si>
    <t>乔家村</t>
  </si>
  <si>
    <t>西音义</t>
  </si>
  <si>
    <t>东音义</t>
  </si>
  <si>
    <t>玉前村</t>
  </si>
  <si>
    <t>南临泗</t>
  </si>
  <si>
    <t>代庄</t>
  </si>
  <si>
    <t>涝家庄</t>
  </si>
  <si>
    <t>南玉沟</t>
  </si>
  <si>
    <t>代家庄</t>
  </si>
  <si>
    <t>西  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</si>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</sst>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name val="Calibri"/>
      <charset val="134"/>
    </font>
    <font>
      <sz val="12"/>
      <name val="Calibri"/>
      <charset val="134"/>
    </font>
    <font>
      <sz val="12"/>
      <color rgb="FFFF0000"/>
      <name val="Calibri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2"/>
  <sheetViews>
    <sheetView tabSelected="1" zoomScale="85" zoomScaleNormal="85" workbookViewId="0">
      <pane ySplit="3" topLeftCell="A4" activePane="bottomLeft" state="frozen"/>
      <selection/>
      <selection pane="bottomLeft" activeCell="E5" sqref="E5"/>
    </sheetView>
  </sheetViews>
  <sheetFormatPr defaultColWidth="7.88333333333333" defaultRowHeight="15"/>
  <cols>
    <col min="1" max="1" width="11.9083333333333" style="5" customWidth="1"/>
    <col min="2" max="2" width="13.675" style="6" customWidth="1"/>
    <col min="3" max="3" width="13.0916666666667" style="6" customWidth="1"/>
    <col min="4" max="4" width="21.9083333333333" style="6" customWidth="1"/>
    <col min="5" max="5" width="16.025" style="7" customWidth="1"/>
    <col min="6" max="6" width="21.3166666666667" style="6" customWidth="1"/>
    <col min="7" max="16384" width="7.88333333333333" style="8"/>
  </cols>
  <sheetData>
    <row r="1" ht="51" customHeight="1" spans="1:6">
      <c r="A1" s="9" t="s">
        <v>0</v>
      </c>
      <c r="B1" s="10"/>
      <c r="C1" s="10"/>
      <c r="D1" s="10"/>
      <c r="E1" s="11"/>
      <c r="F1" s="10"/>
    </row>
    <row r="2" customFormat="1" ht="30" customHeight="1" spans="1:6">
      <c r="A2" s="12" t="s">
        <v>1</v>
      </c>
      <c r="B2" s="13"/>
      <c r="C2" s="13"/>
      <c r="D2" s="13"/>
      <c r="E2" s="13"/>
      <c r="F2" s="14"/>
    </row>
    <row r="3" s="1" customFormat="1" ht="50" customHeight="1" spans="1:6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</row>
    <row r="4" s="2" customFormat="1" ht="28" customHeight="1" spans="1:6">
      <c r="A4" s="17" t="s">
        <v>8</v>
      </c>
      <c r="B4" s="18" t="s">
        <v>9</v>
      </c>
      <c r="C4" s="18">
        <v>233</v>
      </c>
      <c r="D4" s="19">
        <v>569.8</v>
      </c>
      <c r="E4" s="19">
        <v>109</v>
      </c>
      <c r="F4" s="20">
        <f>D4*E4</f>
        <v>62108.2</v>
      </c>
    </row>
    <row r="5" s="2" customFormat="1" ht="28" customHeight="1" spans="1:6">
      <c r="A5" s="21"/>
      <c r="B5" s="18" t="s">
        <v>10</v>
      </c>
      <c r="C5" s="18">
        <v>127</v>
      </c>
      <c r="D5" s="19">
        <v>544.3</v>
      </c>
      <c r="E5" s="19">
        <v>109</v>
      </c>
      <c r="F5" s="20">
        <f t="shared" ref="F5:F52" si="0">D5*E5</f>
        <v>59328.7</v>
      </c>
    </row>
    <row r="6" s="2" customFormat="1" ht="28" customHeight="1" spans="1:6">
      <c r="A6" s="21"/>
      <c r="B6" s="18" t="s">
        <v>11</v>
      </c>
      <c r="C6" s="18">
        <v>103</v>
      </c>
      <c r="D6" s="19">
        <v>1310.3</v>
      </c>
      <c r="E6" s="19">
        <v>109</v>
      </c>
      <c r="F6" s="20">
        <f t="shared" si="0"/>
        <v>142822.7</v>
      </c>
    </row>
    <row r="7" s="2" customFormat="1" ht="28" customHeight="1" spans="1:6">
      <c r="A7" s="21"/>
      <c r="B7" s="18" t="s">
        <v>12</v>
      </c>
      <c r="C7" s="18">
        <v>45</v>
      </c>
      <c r="D7" s="19">
        <v>394</v>
      </c>
      <c r="E7" s="19">
        <v>109</v>
      </c>
      <c r="F7" s="20">
        <f t="shared" si="0"/>
        <v>42946</v>
      </c>
    </row>
    <row r="8" s="2" customFormat="1" ht="28" customHeight="1" spans="1:6">
      <c r="A8" s="21"/>
      <c r="B8" s="18" t="s">
        <v>13</v>
      </c>
      <c r="C8" s="18">
        <v>137</v>
      </c>
      <c r="D8" s="19">
        <v>533.1</v>
      </c>
      <c r="E8" s="19">
        <v>109</v>
      </c>
      <c r="F8" s="20">
        <f t="shared" si="0"/>
        <v>58107.9</v>
      </c>
    </row>
    <row r="9" s="2" customFormat="1" ht="28" customHeight="1" spans="1:6">
      <c r="A9" s="21"/>
      <c r="B9" s="18" t="s">
        <v>14</v>
      </c>
      <c r="C9" s="18">
        <v>75</v>
      </c>
      <c r="D9" s="19">
        <v>353.4</v>
      </c>
      <c r="E9" s="19">
        <v>109</v>
      </c>
      <c r="F9" s="20">
        <f t="shared" si="0"/>
        <v>38520.6</v>
      </c>
    </row>
    <row r="10" s="2" customFormat="1" ht="28" customHeight="1" spans="1:6">
      <c r="A10" s="21"/>
      <c r="B10" s="18" t="s">
        <v>15</v>
      </c>
      <c r="C10" s="18">
        <v>120</v>
      </c>
      <c r="D10" s="19">
        <v>523.9</v>
      </c>
      <c r="E10" s="19">
        <v>109</v>
      </c>
      <c r="F10" s="20">
        <f t="shared" si="0"/>
        <v>57105.1</v>
      </c>
    </row>
    <row r="11" s="2" customFormat="1" ht="28" customHeight="1" spans="1:6">
      <c r="A11" s="21"/>
      <c r="B11" s="18" t="s">
        <v>16</v>
      </c>
      <c r="C11" s="18">
        <v>127</v>
      </c>
      <c r="D11" s="19">
        <v>531.8</v>
      </c>
      <c r="E11" s="19">
        <v>109</v>
      </c>
      <c r="F11" s="20">
        <f t="shared" si="0"/>
        <v>57966.2</v>
      </c>
    </row>
    <row r="12" s="2" customFormat="1" ht="28" customHeight="1" spans="1:6">
      <c r="A12" s="21"/>
      <c r="B12" s="18" t="s">
        <v>17</v>
      </c>
      <c r="C12" s="18">
        <v>8</v>
      </c>
      <c r="D12" s="19">
        <v>19.1</v>
      </c>
      <c r="E12" s="19">
        <v>109</v>
      </c>
      <c r="F12" s="20">
        <f t="shared" si="0"/>
        <v>2081.9</v>
      </c>
    </row>
    <row r="13" s="2" customFormat="1" ht="28" customHeight="1" spans="1:6">
      <c r="A13" s="22"/>
      <c r="B13" s="18" t="s">
        <v>18</v>
      </c>
      <c r="C13" s="18">
        <v>115</v>
      </c>
      <c r="D13" s="19">
        <v>1215.4</v>
      </c>
      <c r="E13" s="19">
        <v>109</v>
      </c>
      <c r="F13" s="20">
        <f t="shared" si="0"/>
        <v>132478.6</v>
      </c>
    </row>
    <row r="14" s="2" customFormat="1" ht="28" customHeight="1" spans="1:6">
      <c r="A14" s="17" t="s">
        <v>19</v>
      </c>
      <c r="B14" s="18" t="s">
        <v>20</v>
      </c>
      <c r="C14" s="18">
        <v>169</v>
      </c>
      <c r="D14" s="19">
        <v>1107.3</v>
      </c>
      <c r="E14" s="19">
        <v>109</v>
      </c>
      <c r="F14" s="20">
        <f t="shared" si="0"/>
        <v>120695.7</v>
      </c>
    </row>
    <row r="15" s="3" customFormat="1" ht="28" customHeight="1" spans="1:6">
      <c r="A15" s="23"/>
      <c r="B15" s="18" t="s">
        <v>21</v>
      </c>
      <c r="C15" s="18">
        <v>486</v>
      </c>
      <c r="D15" s="19">
        <v>2699.9</v>
      </c>
      <c r="E15" s="19">
        <v>109</v>
      </c>
      <c r="F15" s="20">
        <f t="shared" si="0"/>
        <v>294289.1</v>
      </c>
    </row>
    <row r="16" s="2" customFormat="1" ht="28" customHeight="1" spans="1:6">
      <c r="A16" s="21"/>
      <c r="B16" s="18" t="s">
        <v>22</v>
      </c>
      <c r="C16" s="18">
        <v>177</v>
      </c>
      <c r="D16" s="19">
        <v>902.4</v>
      </c>
      <c r="E16" s="19">
        <v>109</v>
      </c>
      <c r="F16" s="20">
        <f t="shared" si="0"/>
        <v>98361.6</v>
      </c>
    </row>
    <row r="17" s="2" customFormat="1" ht="28" customHeight="1" spans="1:6">
      <c r="A17" s="21"/>
      <c r="B17" s="18" t="s">
        <v>23</v>
      </c>
      <c r="C17" s="18">
        <v>141</v>
      </c>
      <c r="D17" s="19">
        <v>1025</v>
      </c>
      <c r="E17" s="19">
        <v>109</v>
      </c>
      <c r="F17" s="20">
        <f t="shared" si="0"/>
        <v>111725</v>
      </c>
    </row>
    <row r="18" s="2" customFormat="1" ht="28" customHeight="1" spans="1:6">
      <c r="A18" s="21"/>
      <c r="B18" s="18" t="s">
        <v>24</v>
      </c>
      <c r="C18" s="18">
        <v>198</v>
      </c>
      <c r="D18" s="19">
        <v>958.3</v>
      </c>
      <c r="E18" s="19">
        <v>109</v>
      </c>
      <c r="F18" s="20">
        <f t="shared" si="0"/>
        <v>104454.7</v>
      </c>
    </row>
    <row r="19" s="2" customFormat="1" ht="28" customHeight="1" spans="1:6">
      <c r="A19" s="21"/>
      <c r="B19" s="18" t="s">
        <v>25</v>
      </c>
      <c r="C19" s="18">
        <v>81</v>
      </c>
      <c r="D19" s="19">
        <v>1112</v>
      </c>
      <c r="E19" s="19">
        <v>109</v>
      </c>
      <c r="F19" s="20">
        <f t="shared" si="0"/>
        <v>121208</v>
      </c>
    </row>
    <row r="20" s="2" customFormat="1" ht="28" customHeight="1" spans="1:6">
      <c r="A20" s="21"/>
      <c r="B20" s="18" t="s">
        <v>26</v>
      </c>
      <c r="C20" s="18">
        <v>64</v>
      </c>
      <c r="D20" s="19">
        <v>300.3</v>
      </c>
      <c r="E20" s="19">
        <v>109</v>
      </c>
      <c r="F20" s="20">
        <f t="shared" si="0"/>
        <v>32732.7</v>
      </c>
    </row>
    <row r="21" s="2" customFormat="1" ht="28" customHeight="1" spans="1:6">
      <c r="A21" s="21"/>
      <c r="B21" s="18" t="s">
        <v>27</v>
      </c>
      <c r="C21" s="18">
        <v>87</v>
      </c>
      <c r="D21" s="19">
        <v>1347.9</v>
      </c>
      <c r="E21" s="19">
        <v>109</v>
      </c>
      <c r="F21" s="20">
        <f t="shared" si="0"/>
        <v>146921.1</v>
      </c>
    </row>
    <row r="22" s="2" customFormat="1" ht="28" customHeight="1" spans="1:6">
      <c r="A22" s="21"/>
      <c r="B22" s="18" t="s">
        <v>28</v>
      </c>
      <c r="C22" s="18">
        <v>165</v>
      </c>
      <c r="D22" s="19">
        <v>754.1</v>
      </c>
      <c r="E22" s="19">
        <v>109</v>
      </c>
      <c r="F22" s="20">
        <f t="shared" si="0"/>
        <v>82196.9</v>
      </c>
    </row>
    <row r="23" s="2" customFormat="1" ht="28" customHeight="1" spans="1:6">
      <c r="A23" s="22"/>
      <c r="B23" s="18" t="s">
        <v>29</v>
      </c>
      <c r="C23" s="18">
        <v>22</v>
      </c>
      <c r="D23" s="19">
        <v>90.5</v>
      </c>
      <c r="E23" s="19">
        <v>109</v>
      </c>
      <c r="F23" s="20">
        <f t="shared" si="0"/>
        <v>9864.5</v>
      </c>
    </row>
    <row r="24" s="2" customFormat="1" ht="28" customHeight="1" spans="1:6">
      <c r="A24" s="17" t="s">
        <v>30</v>
      </c>
      <c r="B24" s="18" t="s">
        <v>31</v>
      </c>
      <c r="C24" s="18">
        <v>80</v>
      </c>
      <c r="D24" s="19">
        <v>625.6</v>
      </c>
      <c r="E24" s="19">
        <v>109</v>
      </c>
      <c r="F24" s="20">
        <f t="shared" si="0"/>
        <v>68190.4</v>
      </c>
    </row>
    <row r="25" s="2" customFormat="1" ht="28" customHeight="1" spans="1:6">
      <c r="A25" s="21"/>
      <c r="B25" s="18" t="s">
        <v>32</v>
      </c>
      <c r="C25" s="18">
        <v>133</v>
      </c>
      <c r="D25" s="19">
        <v>1464.7</v>
      </c>
      <c r="E25" s="19">
        <v>109</v>
      </c>
      <c r="F25" s="20">
        <f t="shared" si="0"/>
        <v>159652.3</v>
      </c>
    </row>
    <row r="26" s="2" customFormat="1" ht="28" customHeight="1" spans="1:6">
      <c r="A26" s="21"/>
      <c r="B26" s="18" t="s">
        <v>33</v>
      </c>
      <c r="C26" s="18">
        <v>166</v>
      </c>
      <c r="D26" s="19">
        <v>867.5</v>
      </c>
      <c r="E26" s="19">
        <v>109</v>
      </c>
      <c r="F26" s="20">
        <f t="shared" si="0"/>
        <v>94557.5</v>
      </c>
    </row>
    <row r="27" s="2" customFormat="1" ht="28" customHeight="1" spans="1:6">
      <c r="A27" s="21"/>
      <c r="B27" s="18" t="s">
        <v>34</v>
      </c>
      <c r="C27" s="18">
        <v>143</v>
      </c>
      <c r="D27" s="19">
        <v>903.7</v>
      </c>
      <c r="E27" s="19">
        <v>109</v>
      </c>
      <c r="F27" s="20">
        <f t="shared" si="0"/>
        <v>98503.3</v>
      </c>
    </row>
    <row r="28" s="2" customFormat="1" ht="28" customHeight="1" spans="1:6">
      <c r="A28" s="21"/>
      <c r="B28" s="18" t="s">
        <v>35</v>
      </c>
      <c r="C28" s="18">
        <v>26</v>
      </c>
      <c r="D28" s="19">
        <v>135.7</v>
      </c>
      <c r="E28" s="19">
        <v>109</v>
      </c>
      <c r="F28" s="20">
        <f t="shared" si="0"/>
        <v>14791.3</v>
      </c>
    </row>
    <row r="29" s="2" customFormat="1" ht="28" customHeight="1" spans="1:6">
      <c r="A29" s="22"/>
      <c r="B29" s="18" t="s">
        <v>36</v>
      </c>
      <c r="C29" s="18">
        <v>41</v>
      </c>
      <c r="D29" s="19">
        <v>270.3</v>
      </c>
      <c r="E29" s="19">
        <v>109</v>
      </c>
      <c r="F29" s="20">
        <f t="shared" si="0"/>
        <v>29462.7</v>
      </c>
    </row>
    <row r="30" s="2" customFormat="1" ht="28" customHeight="1" spans="1:6">
      <c r="A30" s="17" t="s">
        <v>37</v>
      </c>
      <c r="B30" s="18" t="s">
        <v>38</v>
      </c>
      <c r="C30" s="18">
        <v>170</v>
      </c>
      <c r="D30" s="19">
        <v>796.3</v>
      </c>
      <c r="E30" s="19">
        <v>109</v>
      </c>
      <c r="F30" s="20">
        <f t="shared" si="0"/>
        <v>86796.7</v>
      </c>
    </row>
    <row r="31" s="2" customFormat="1" ht="28" customHeight="1" spans="1:6">
      <c r="A31" s="21"/>
      <c r="B31" s="18" t="s">
        <v>39</v>
      </c>
      <c r="C31" s="18">
        <v>121</v>
      </c>
      <c r="D31" s="19">
        <v>402.4</v>
      </c>
      <c r="E31" s="19">
        <v>109</v>
      </c>
      <c r="F31" s="20">
        <f t="shared" si="0"/>
        <v>43861.6</v>
      </c>
    </row>
    <row r="32" s="2" customFormat="1" ht="28" customHeight="1" spans="1:6">
      <c r="A32" s="21"/>
      <c r="B32" s="18" t="s">
        <v>40</v>
      </c>
      <c r="C32" s="18">
        <v>140</v>
      </c>
      <c r="D32" s="19">
        <v>938.6</v>
      </c>
      <c r="E32" s="19">
        <v>109</v>
      </c>
      <c r="F32" s="20">
        <f t="shared" si="0"/>
        <v>102307.4</v>
      </c>
    </row>
    <row r="33" s="2" customFormat="1" ht="28" customHeight="1" spans="1:6">
      <c r="A33" s="21"/>
      <c r="B33" s="18" t="s">
        <v>41</v>
      </c>
      <c r="C33" s="18">
        <v>196</v>
      </c>
      <c r="D33" s="19">
        <v>842.2</v>
      </c>
      <c r="E33" s="19">
        <v>109</v>
      </c>
      <c r="F33" s="20">
        <f t="shared" si="0"/>
        <v>91799.8</v>
      </c>
    </row>
    <row r="34" s="2" customFormat="1" ht="28" customHeight="1" spans="1:6">
      <c r="A34" s="21"/>
      <c r="B34" s="18" t="s">
        <v>42</v>
      </c>
      <c r="C34" s="18">
        <v>141</v>
      </c>
      <c r="D34" s="19">
        <v>826.8</v>
      </c>
      <c r="E34" s="19">
        <v>109</v>
      </c>
      <c r="F34" s="20">
        <f t="shared" si="0"/>
        <v>90121.2</v>
      </c>
    </row>
    <row r="35" s="2" customFormat="1" ht="28" customHeight="1" spans="1:6">
      <c r="A35" s="21"/>
      <c r="B35" s="18" t="s">
        <v>43</v>
      </c>
      <c r="C35" s="18">
        <v>349</v>
      </c>
      <c r="D35" s="19">
        <v>1036.3</v>
      </c>
      <c r="E35" s="19">
        <v>109</v>
      </c>
      <c r="F35" s="20">
        <f t="shared" si="0"/>
        <v>112956.7</v>
      </c>
    </row>
    <row r="36" s="2" customFormat="1" ht="28" customHeight="1" spans="1:6">
      <c r="A36" s="22"/>
      <c r="B36" s="18" t="s">
        <v>44</v>
      </c>
      <c r="C36" s="18">
        <v>36</v>
      </c>
      <c r="D36" s="19">
        <v>140.8</v>
      </c>
      <c r="E36" s="19">
        <v>109</v>
      </c>
      <c r="F36" s="20">
        <f t="shared" si="0"/>
        <v>15347.2</v>
      </c>
    </row>
    <row r="37" s="2" customFormat="1" ht="28" customHeight="1" spans="1:6">
      <c r="A37" s="17" t="s">
        <v>45</v>
      </c>
      <c r="B37" s="18" t="s">
        <v>46</v>
      </c>
      <c r="C37" s="18">
        <v>173</v>
      </c>
      <c r="D37" s="19">
        <v>599.9</v>
      </c>
      <c r="E37" s="19">
        <v>109</v>
      </c>
      <c r="F37" s="20">
        <f t="shared" si="0"/>
        <v>65389.1</v>
      </c>
    </row>
    <row r="38" s="2" customFormat="1" ht="28" customHeight="1" spans="1:6">
      <c r="A38" s="21"/>
      <c r="B38" s="18" t="s">
        <v>47</v>
      </c>
      <c r="C38" s="18">
        <v>141</v>
      </c>
      <c r="D38" s="19">
        <v>367.4</v>
      </c>
      <c r="E38" s="19">
        <v>109</v>
      </c>
      <c r="F38" s="20">
        <f t="shared" si="0"/>
        <v>40046.6</v>
      </c>
    </row>
    <row r="39" s="2" customFormat="1" ht="28" customHeight="1" spans="1:6">
      <c r="A39" s="21"/>
      <c r="B39" s="18" t="s">
        <v>48</v>
      </c>
      <c r="C39" s="18">
        <v>84</v>
      </c>
      <c r="D39" s="19">
        <v>387.8</v>
      </c>
      <c r="E39" s="19">
        <v>109</v>
      </c>
      <c r="F39" s="20">
        <f t="shared" si="0"/>
        <v>42270.2</v>
      </c>
    </row>
    <row r="40" s="2" customFormat="1" ht="28" customHeight="1" spans="1:6">
      <c r="A40" s="21"/>
      <c r="B40" s="18" t="s">
        <v>49</v>
      </c>
      <c r="C40" s="18">
        <v>41</v>
      </c>
      <c r="D40" s="19">
        <v>160.7</v>
      </c>
      <c r="E40" s="19">
        <v>109</v>
      </c>
      <c r="F40" s="20">
        <f t="shared" si="0"/>
        <v>17516.3</v>
      </c>
    </row>
    <row r="41" s="2" customFormat="1" ht="28" customHeight="1" spans="1:6">
      <c r="A41" s="22"/>
      <c r="B41" s="18" t="s">
        <v>50</v>
      </c>
      <c r="C41" s="18">
        <v>204</v>
      </c>
      <c r="D41" s="19">
        <v>861.9</v>
      </c>
      <c r="E41" s="19">
        <v>109</v>
      </c>
      <c r="F41" s="20">
        <f t="shared" si="0"/>
        <v>93947.1</v>
      </c>
    </row>
    <row r="42" s="2" customFormat="1" ht="28" customHeight="1" spans="1:6">
      <c r="A42" s="17" t="s">
        <v>51</v>
      </c>
      <c r="B42" s="18" t="s">
        <v>52</v>
      </c>
      <c r="C42" s="18">
        <v>140</v>
      </c>
      <c r="D42" s="19">
        <v>325.9</v>
      </c>
      <c r="E42" s="19">
        <v>109</v>
      </c>
      <c r="F42" s="20">
        <f t="shared" si="0"/>
        <v>35523.1</v>
      </c>
    </row>
    <row r="43" s="2" customFormat="1" ht="28" customHeight="1" spans="1:6">
      <c r="A43" s="21"/>
      <c r="B43" s="18" t="s">
        <v>53</v>
      </c>
      <c r="C43" s="18">
        <v>193</v>
      </c>
      <c r="D43" s="19">
        <v>1762.2</v>
      </c>
      <c r="E43" s="19">
        <v>109</v>
      </c>
      <c r="F43" s="20">
        <f t="shared" si="0"/>
        <v>192079.8</v>
      </c>
    </row>
    <row r="44" s="2" customFormat="1" ht="28" customHeight="1" spans="1:6">
      <c r="A44" s="21"/>
      <c r="B44" s="18" t="s">
        <v>54</v>
      </c>
      <c r="C44" s="18">
        <v>240</v>
      </c>
      <c r="D44" s="19">
        <v>605.7</v>
      </c>
      <c r="E44" s="19">
        <v>109</v>
      </c>
      <c r="F44" s="20">
        <f t="shared" si="0"/>
        <v>66021.3</v>
      </c>
    </row>
    <row r="45" s="2" customFormat="1" ht="28" customHeight="1" spans="1:6">
      <c r="A45" s="21"/>
      <c r="B45" s="18" t="s">
        <v>55</v>
      </c>
      <c r="C45" s="18">
        <v>7</v>
      </c>
      <c r="D45" s="19">
        <v>24.5</v>
      </c>
      <c r="E45" s="19">
        <v>109</v>
      </c>
      <c r="F45" s="20">
        <f t="shared" si="0"/>
        <v>2670.5</v>
      </c>
    </row>
    <row r="46" s="2" customFormat="1" ht="28" customHeight="1" spans="1:6">
      <c r="A46" s="21"/>
      <c r="B46" s="18" t="s">
        <v>56</v>
      </c>
      <c r="C46" s="18">
        <v>71</v>
      </c>
      <c r="D46" s="19">
        <v>217.1</v>
      </c>
      <c r="E46" s="19">
        <v>109</v>
      </c>
      <c r="F46" s="20">
        <f t="shared" si="0"/>
        <v>23663.9</v>
      </c>
    </row>
    <row r="47" s="2" customFormat="1" ht="28" customHeight="1" spans="1:6">
      <c r="A47" s="22"/>
      <c r="B47" s="18" t="s">
        <v>57</v>
      </c>
      <c r="C47" s="18">
        <v>155</v>
      </c>
      <c r="D47" s="19">
        <v>474.4</v>
      </c>
      <c r="E47" s="19">
        <v>109</v>
      </c>
      <c r="F47" s="20">
        <f t="shared" si="0"/>
        <v>51709.6</v>
      </c>
    </row>
    <row r="48" s="2" customFormat="1" ht="28" customHeight="1" spans="1:6">
      <c r="A48" s="17" t="s">
        <v>58</v>
      </c>
      <c r="B48" s="18" t="s">
        <v>59</v>
      </c>
      <c r="C48" s="18">
        <v>107</v>
      </c>
      <c r="D48" s="19">
        <v>523.2</v>
      </c>
      <c r="E48" s="19">
        <v>109</v>
      </c>
      <c r="F48" s="20">
        <f t="shared" si="0"/>
        <v>57028.8</v>
      </c>
    </row>
    <row r="49" s="2" customFormat="1" ht="28" customHeight="1" spans="1:6">
      <c r="A49" s="21"/>
      <c r="B49" s="18" t="s">
        <v>60</v>
      </c>
      <c r="C49" s="18">
        <v>162</v>
      </c>
      <c r="D49" s="19">
        <v>975.2</v>
      </c>
      <c r="E49" s="19">
        <v>109</v>
      </c>
      <c r="F49" s="20">
        <f t="shared" si="0"/>
        <v>106296.8</v>
      </c>
    </row>
    <row r="50" s="2" customFormat="1" ht="28" customHeight="1" spans="1:6">
      <c r="A50" s="21"/>
      <c r="B50" s="18" t="s">
        <v>61</v>
      </c>
      <c r="C50" s="18">
        <v>46</v>
      </c>
      <c r="D50" s="19">
        <v>200.6</v>
      </c>
      <c r="E50" s="19">
        <v>109</v>
      </c>
      <c r="F50" s="20">
        <f t="shared" si="0"/>
        <v>21865.4</v>
      </c>
    </row>
    <row r="51" s="4" customFormat="1" ht="28" customHeight="1" spans="1:16379">
      <c r="A51" s="22"/>
      <c r="B51" s="24" t="s">
        <v>62</v>
      </c>
      <c r="C51" s="24">
        <v>1</v>
      </c>
      <c r="D51" s="19">
        <v>9</v>
      </c>
      <c r="E51" s="19">
        <v>109</v>
      </c>
      <c r="F51" s="20">
        <f t="shared" si="0"/>
        <v>981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</row>
    <row r="52" s="4" customFormat="1" ht="28" customHeight="1" spans="1:16379">
      <c r="A52" s="22" t="s">
        <v>63</v>
      </c>
      <c r="B52" s="24">
        <v>48</v>
      </c>
      <c r="C52" s="24">
        <v>6187</v>
      </c>
      <c r="D52" s="20">
        <f>D4+D5+D6+D7+D8+D9+D10+D11+D12+D13+D14+D15+D16+D17+D18+D19+D20+D21+D22+D23+D24+D25+D26+D27+D28+D29+D30+D31+D32+D33+D34+D35+D36+D37+D38+D39+D40+D41+D42+D43+D44+D45+D46+D47+D48+D49+D50+D51</f>
        <v>33039.2</v>
      </c>
      <c r="E52" s="19">
        <v>109</v>
      </c>
      <c r="F52" s="20">
        <f t="shared" si="0"/>
        <v>3601272.8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D52" etc:filterBottomFollowUsedRange="0">
    <extLst/>
  </autoFilter>
  <sortState ref="A2:L30">
    <sortCondition ref="A2:A30" customList="金庄,卞庄,岩店,芦城,立山,水泉,代庄"/>
  </sortState>
  <mergeCells count="9">
    <mergeCell ref="A1:F1"/>
    <mergeCell ref="A2:F2"/>
    <mergeCell ref="A4:A13"/>
    <mergeCell ref="A14:A23"/>
    <mergeCell ref="A24:A29"/>
    <mergeCell ref="A30:A36"/>
    <mergeCell ref="A37:A41"/>
    <mergeCell ref="A42:A47"/>
    <mergeCell ref="A48:A51"/>
  </mergeCells>
  <printOptions horizontalCentered="1"/>
  <pageMargins left="0.156944444444444" right="0.0784722222222222" top="0.432638888888889" bottom="0.354166666666667" header="0.432638888888889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2025小麦进度表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2024-01-26T07:30:00Z</dcterms:created>
  <dcterms:modified xsi:type="dcterms:W3CDTF">2025-07-21T08:09:46Z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4C7C989AADA8438F859A135DF769DE45_13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