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<sst xmlns="http://schemas.openxmlformats.org/spreadsheetml/2006/main" count="78" uniqueCount="46">
  <si>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r>
      <rPr>
        <sz val="16"/>
        <color rgb="FF000000"/>
        <rFont val="方正小标宋简体"/>
        <charset val="134"/>
      </rPr>
      <t>2026年</t>
    </r>
    <r>
      <rPr>
        <u/>
        <sz val="16"/>
        <color rgb="FF000000"/>
        <rFont val="方正小标宋简体"/>
        <charset val="134"/>
      </rPr>
      <t xml:space="preserve">高峪 </t>
    </r>
    <r>
      <rPr>
        <sz val="16"/>
        <color rgb="FF000000"/>
        <rFont val="方正小标宋简体"/>
        <charset val="134"/>
      </rPr>
      <t>镇（街道）小麦种植面积核定情况汇总表</t>
    </r>
  </si>
  <si>
    <t>序号</t>
  </si>
  <si>
    <t>村</t>
  </si>
  <si>
    <t>2025年</t>
  </si>
  <si>
    <r>
      <rPr>
        <sz val="10.5"/>
        <color rgb="FF000000"/>
        <rFont val="宋体"/>
        <charset val="134"/>
      </rPr>
      <t>2026</t>
    </r>
    <r>
      <rPr>
        <sz val="12"/>
        <color rgb="FF000000"/>
        <rFont val="宋体"/>
        <charset val="134"/>
      </rPr>
      <t>年</t>
    </r>
  </si>
  <si>
    <t>核定小麦面积（上报文件数）</t>
  </si>
  <si>
    <t>实际发放补贴小麦面积</t>
  </si>
  <si>
    <t>应补贴户数</t>
  </si>
  <si>
    <t>核定小麦面积</t>
  </si>
  <si>
    <t>较上年增减面积</t>
  </si>
  <si>
    <t>增加的原因</t>
  </si>
  <si>
    <t>高峪村</t>
  </si>
  <si>
    <t>改种其他作物</t>
  </si>
  <si>
    <t>崔家庄村</t>
  </si>
  <si>
    <t>非粮化整改、改种小麦</t>
  </si>
  <si>
    <t>亮庄村</t>
  </si>
  <si>
    <t>余粮村</t>
  </si>
  <si>
    <t>剩粮村</t>
  </si>
  <si>
    <t>北石村</t>
  </si>
  <si>
    <t>南石村</t>
  </si>
  <si>
    <t>寺台村</t>
  </si>
  <si>
    <t>流虹村</t>
  </si>
  <si>
    <t>官庄村</t>
  </si>
  <si>
    <t>贺庄村</t>
  </si>
  <si>
    <t>却庄村</t>
  </si>
  <si>
    <t>北丑村</t>
  </si>
  <si>
    <t>东丑村</t>
  </si>
  <si>
    <t>西丑村</t>
  </si>
  <si>
    <t>南丑村</t>
  </si>
  <si>
    <t>马庄村</t>
  </si>
  <si>
    <t>于家馆村</t>
  </si>
  <si>
    <t>前侯村</t>
  </si>
  <si>
    <t>后侯村</t>
  </si>
  <si>
    <t>刘家洼村</t>
  </si>
  <si>
    <t>马家峪村</t>
  </si>
  <si>
    <t>杨家桥村</t>
  </si>
  <si>
    <t>尹家楼村</t>
  </si>
  <si>
    <t>长青村</t>
  </si>
  <si>
    <t>尧山村</t>
  </si>
  <si>
    <t>西头村</t>
  </si>
  <si>
    <t>土门村</t>
  </si>
  <si>
    <t>尧前村</t>
  </si>
  <si>
    <t>上下峪村</t>
  </si>
  <si>
    <t>莲花峪村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</si>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</sst>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2"/>
      <name val="宋体"/>
      <charset val="134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M4" sqref="M4"/>
    </sheetView>
  </sheetViews>
  <sheetFormatPr defaultColWidth="9" defaultRowHeight="13.5" outlineLevelCol="7"/>
  <cols>
    <col min="1" max="1" width="6.75" customWidth="1"/>
    <col min="2" max="2" width="11.875" customWidth="1"/>
    <col min="7" max="7" width="9.25" customWidth="1"/>
    <col min="8" max="8" width="16.5" customWidth="1"/>
  </cols>
  <sheetData>
    <row r="1" ht="23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.75" customHeight="1" spans="1:8">
      <c r="A2" s="2" t="s">
        <v>1</v>
      </c>
      <c r="B2" s="3" t="s">
        <v>2</v>
      </c>
      <c r="C2" s="4" t="s">
        <v>3</v>
      </c>
      <c r="D2" s="4"/>
      <c r="E2" s="4" t="s">
        <v>4</v>
      </c>
      <c r="F2" s="4"/>
      <c r="G2" s="4"/>
      <c r="H2" s="4"/>
    </row>
    <row r="3" ht="24" customHeight="1" spans="1:8">
      <c r="A3" s="2"/>
      <c r="B3" s="3"/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</row>
    <row r="4" ht="24" customHeight="1" spans="1:8">
      <c r="A4" s="5">
        <v>1</v>
      </c>
      <c r="B4" s="6" t="s">
        <v>11</v>
      </c>
      <c r="C4" s="4">
        <v>2434.5</v>
      </c>
      <c r="D4" s="4">
        <v>2434.5</v>
      </c>
      <c r="E4" s="4">
        <v>291</v>
      </c>
      <c r="F4" s="4">
        <v>2378.1</v>
      </c>
      <c r="G4" s="4">
        <f>F4-D4</f>
        <v>-56.4000000000001</v>
      </c>
      <c r="H4" s="4" t="s">
        <v>12</v>
      </c>
    </row>
    <row r="5" ht="24" customHeight="1" spans="1:8">
      <c r="A5" s="5">
        <v>2</v>
      </c>
      <c r="B5" s="6" t="s">
        <v>13</v>
      </c>
      <c r="C5" s="4">
        <v>1546.4</v>
      </c>
      <c r="D5" s="4">
        <v>1546.4</v>
      </c>
      <c r="E5" s="4">
        <v>225</v>
      </c>
      <c r="F5" s="7">
        <v>1584.3</v>
      </c>
      <c r="G5" s="4">
        <f t="shared" ref="G5:G34" si="0">F5-C5</f>
        <v>37.8999999999999</v>
      </c>
      <c r="H5" s="4" t="s">
        <v>14</v>
      </c>
    </row>
    <row r="6" ht="24" customHeight="1" spans="1:8">
      <c r="A6" s="5">
        <v>3</v>
      </c>
      <c r="B6" s="6" t="s">
        <v>15</v>
      </c>
      <c r="C6" s="4">
        <v>816.2</v>
      </c>
      <c r="D6" s="4">
        <v>816.2</v>
      </c>
      <c r="E6" s="4">
        <v>143</v>
      </c>
      <c r="F6" s="4">
        <v>729.4</v>
      </c>
      <c r="G6" s="4">
        <f t="shared" si="0"/>
        <v>-86.8000000000001</v>
      </c>
      <c r="H6" s="4" t="s">
        <v>12</v>
      </c>
    </row>
    <row r="7" ht="24" customHeight="1" spans="1:8">
      <c r="A7" s="5">
        <v>4</v>
      </c>
      <c r="B7" s="6" t="s">
        <v>16</v>
      </c>
      <c r="C7" s="4">
        <v>395</v>
      </c>
      <c r="D7" s="4">
        <v>395</v>
      </c>
      <c r="E7" s="4">
        <v>79</v>
      </c>
      <c r="F7" s="4">
        <v>370</v>
      </c>
      <c r="G7" s="4">
        <f t="shared" si="0"/>
        <v>-25</v>
      </c>
      <c r="H7" s="4" t="s">
        <v>12</v>
      </c>
    </row>
    <row r="8" ht="24" customHeight="1" spans="1:8">
      <c r="A8" s="5">
        <v>5</v>
      </c>
      <c r="B8" s="6" t="s">
        <v>17</v>
      </c>
      <c r="C8" s="4">
        <v>498.5</v>
      </c>
      <c r="D8" s="4">
        <v>498.5</v>
      </c>
      <c r="E8" s="4">
        <v>56</v>
      </c>
      <c r="F8" s="4">
        <v>444</v>
      </c>
      <c r="G8" s="4">
        <f t="shared" si="0"/>
        <v>-54.5</v>
      </c>
      <c r="H8" s="4" t="s">
        <v>12</v>
      </c>
    </row>
    <row r="9" ht="24" customHeight="1" spans="1:8">
      <c r="A9" s="5">
        <v>6</v>
      </c>
      <c r="B9" s="6" t="s">
        <v>18</v>
      </c>
      <c r="C9" s="4">
        <v>1162.7</v>
      </c>
      <c r="D9" s="4">
        <v>1162.7</v>
      </c>
      <c r="E9" s="4">
        <v>156</v>
      </c>
      <c r="F9" s="4">
        <v>1187.7</v>
      </c>
      <c r="G9" s="4">
        <f t="shared" si="0"/>
        <v>25</v>
      </c>
      <c r="H9" s="4" t="s">
        <v>14</v>
      </c>
    </row>
    <row r="10" ht="24" customHeight="1" spans="1:8">
      <c r="A10" s="5">
        <v>7</v>
      </c>
      <c r="B10" s="6" t="s">
        <v>19</v>
      </c>
      <c r="C10" s="4">
        <v>515.3</v>
      </c>
      <c r="D10" s="4">
        <v>515.3</v>
      </c>
      <c r="E10" s="4">
        <v>48</v>
      </c>
      <c r="F10" s="4">
        <v>529.1</v>
      </c>
      <c r="G10" s="4">
        <f t="shared" si="0"/>
        <v>13.8000000000001</v>
      </c>
      <c r="H10" s="4" t="s">
        <v>14</v>
      </c>
    </row>
    <row r="11" ht="24" customHeight="1" spans="1:8">
      <c r="A11" s="5">
        <v>8</v>
      </c>
      <c r="B11" s="6" t="s">
        <v>20</v>
      </c>
      <c r="C11" s="4">
        <v>3244.6</v>
      </c>
      <c r="D11" s="4">
        <v>3244.6</v>
      </c>
      <c r="E11" s="4">
        <v>352</v>
      </c>
      <c r="F11" s="4">
        <v>3275.5</v>
      </c>
      <c r="G11" s="4">
        <f t="shared" si="0"/>
        <v>30.9000000000001</v>
      </c>
      <c r="H11" s="4" t="s">
        <v>14</v>
      </c>
    </row>
    <row r="12" ht="24" customHeight="1" spans="1:8">
      <c r="A12" s="5">
        <v>9</v>
      </c>
      <c r="B12" s="6" t="s">
        <v>21</v>
      </c>
      <c r="C12" s="4">
        <v>1264.8</v>
      </c>
      <c r="D12" s="4">
        <v>1264.8</v>
      </c>
      <c r="E12" s="4">
        <v>99</v>
      </c>
      <c r="F12" s="4">
        <v>1298.9</v>
      </c>
      <c r="G12" s="4">
        <f t="shared" si="0"/>
        <v>34.1000000000001</v>
      </c>
      <c r="H12" s="4" t="s">
        <v>14</v>
      </c>
    </row>
    <row r="13" ht="24" customHeight="1" spans="1:8">
      <c r="A13" s="5">
        <v>10</v>
      </c>
      <c r="B13" s="6" t="s">
        <v>22</v>
      </c>
      <c r="C13" s="4">
        <v>1205.5</v>
      </c>
      <c r="D13" s="4">
        <v>1205.5</v>
      </c>
      <c r="E13" s="4">
        <v>120</v>
      </c>
      <c r="F13" s="4">
        <v>1206.5</v>
      </c>
      <c r="G13" s="4">
        <f t="shared" si="0"/>
        <v>1</v>
      </c>
      <c r="H13" s="4" t="s">
        <v>14</v>
      </c>
    </row>
    <row r="14" ht="24" customHeight="1" spans="1:8">
      <c r="A14" s="5">
        <v>11</v>
      </c>
      <c r="B14" s="6" t="s">
        <v>23</v>
      </c>
      <c r="C14" s="4">
        <v>1787.7</v>
      </c>
      <c r="D14" s="4">
        <v>1787.7</v>
      </c>
      <c r="E14" s="4">
        <v>220</v>
      </c>
      <c r="F14" s="4">
        <v>1763</v>
      </c>
      <c r="G14" s="4">
        <f t="shared" si="0"/>
        <v>-24.7</v>
      </c>
      <c r="H14" s="4" t="s">
        <v>12</v>
      </c>
    </row>
    <row r="15" ht="24" customHeight="1" spans="1:8">
      <c r="A15" s="5">
        <v>12</v>
      </c>
      <c r="B15" s="6" t="s">
        <v>24</v>
      </c>
      <c r="C15" s="4">
        <v>2664.7</v>
      </c>
      <c r="D15" s="4">
        <v>2664.7</v>
      </c>
      <c r="E15" s="4">
        <v>274</v>
      </c>
      <c r="F15" s="4">
        <v>2760.4</v>
      </c>
      <c r="G15" s="4">
        <f t="shared" si="0"/>
        <v>95.7000000000003</v>
      </c>
      <c r="H15" s="4" t="s">
        <v>14</v>
      </c>
    </row>
    <row r="16" ht="24" customHeight="1" spans="1:8">
      <c r="A16" s="5">
        <v>13</v>
      </c>
      <c r="B16" s="6" t="s">
        <v>25</v>
      </c>
      <c r="C16" s="4">
        <v>1403.7</v>
      </c>
      <c r="D16" s="4">
        <v>1403.7</v>
      </c>
      <c r="E16" s="4">
        <v>246</v>
      </c>
      <c r="F16" s="4">
        <v>1409.2</v>
      </c>
      <c r="G16" s="4">
        <f t="shared" si="0"/>
        <v>5.5</v>
      </c>
      <c r="H16" s="4" t="s">
        <v>14</v>
      </c>
    </row>
    <row r="17" ht="24" customHeight="1" spans="1:8">
      <c r="A17" s="5">
        <v>14</v>
      </c>
      <c r="B17" s="6" t="s">
        <v>26</v>
      </c>
      <c r="C17" s="4">
        <v>1369.1</v>
      </c>
      <c r="D17" s="4">
        <v>1369.1</v>
      </c>
      <c r="E17" s="4">
        <v>131</v>
      </c>
      <c r="F17" s="4">
        <v>1379.2</v>
      </c>
      <c r="G17" s="4">
        <f t="shared" si="0"/>
        <v>10.1000000000001</v>
      </c>
      <c r="H17" s="4" t="s">
        <v>14</v>
      </c>
    </row>
    <row r="18" ht="24" customHeight="1" spans="1:8">
      <c r="A18" s="5">
        <v>15</v>
      </c>
      <c r="B18" s="6" t="s">
        <v>27</v>
      </c>
      <c r="C18" s="4">
        <v>1447.2</v>
      </c>
      <c r="D18" s="4">
        <v>1447.2</v>
      </c>
      <c r="E18" s="4">
        <v>196</v>
      </c>
      <c r="F18" s="4">
        <v>1508.6</v>
      </c>
      <c r="G18" s="4">
        <f t="shared" si="0"/>
        <v>61.3999999999999</v>
      </c>
      <c r="H18" s="4" t="s">
        <v>14</v>
      </c>
    </row>
    <row r="19" ht="24" customHeight="1" spans="1:8">
      <c r="A19" s="5">
        <v>16</v>
      </c>
      <c r="B19" s="6" t="s">
        <v>28</v>
      </c>
      <c r="C19" s="4">
        <v>1151.2</v>
      </c>
      <c r="D19" s="4">
        <v>1151.2</v>
      </c>
      <c r="E19" s="4">
        <v>162</v>
      </c>
      <c r="F19" s="4">
        <v>1162.8</v>
      </c>
      <c r="G19" s="4">
        <f t="shared" si="0"/>
        <v>11.5999999999999</v>
      </c>
      <c r="H19" s="4" t="s">
        <v>14</v>
      </c>
    </row>
    <row r="20" ht="24" customHeight="1" spans="1:8">
      <c r="A20" s="5">
        <v>17</v>
      </c>
      <c r="B20" s="6" t="s">
        <v>29</v>
      </c>
      <c r="C20" s="4">
        <v>970.8</v>
      </c>
      <c r="D20" s="4">
        <v>970.8</v>
      </c>
      <c r="E20" s="4">
        <v>125</v>
      </c>
      <c r="F20" s="4">
        <v>975.9</v>
      </c>
      <c r="G20" s="4">
        <f t="shared" si="0"/>
        <v>5.10000000000002</v>
      </c>
      <c r="H20" s="4" t="s">
        <v>14</v>
      </c>
    </row>
    <row r="21" ht="24" customHeight="1" spans="1:8">
      <c r="A21" s="5">
        <v>18</v>
      </c>
      <c r="B21" s="6" t="s">
        <v>30</v>
      </c>
      <c r="C21" s="4">
        <v>875.2</v>
      </c>
      <c r="D21" s="4">
        <v>875.2</v>
      </c>
      <c r="E21" s="4">
        <v>87</v>
      </c>
      <c r="F21" s="4">
        <v>896.5</v>
      </c>
      <c r="G21" s="4">
        <f t="shared" si="0"/>
        <v>21.3</v>
      </c>
      <c r="H21" s="4" t="s">
        <v>14</v>
      </c>
    </row>
    <row r="22" ht="24" customHeight="1" spans="1:8">
      <c r="A22" s="5">
        <v>19</v>
      </c>
      <c r="B22" s="6" t="s">
        <v>31</v>
      </c>
      <c r="C22" s="4">
        <v>843</v>
      </c>
      <c r="D22" s="4">
        <v>843</v>
      </c>
      <c r="E22" s="4">
        <v>116</v>
      </c>
      <c r="F22" s="4">
        <v>742</v>
      </c>
      <c r="G22" s="4">
        <f t="shared" si="0"/>
        <v>-101</v>
      </c>
      <c r="H22" s="4" t="s">
        <v>12</v>
      </c>
    </row>
    <row r="23" ht="24" customHeight="1" spans="1:8">
      <c r="A23" s="5">
        <v>20</v>
      </c>
      <c r="B23" s="6" t="s">
        <v>32</v>
      </c>
      <c r="C23" s="4">
        <v>1178.3</v>
      </c>
      <c r="D23" s="4">
        <v>1178.3</v>
      </c>
      <c r="E23" s="4">
        <v>181</v>
      </c>
      <c r="F23" s="4">
        <v>1153.7</v>
      </c>
      <c r="G23" s="4">
        <f t="shared" si="0"/>
        <v>-24.5999999999999</v>
      </c>
      <c r="H23" s="4" t="s">
        <v>12</v>
      </c>
    </row>
    <row r="24" ht="24" customHeight="1" spans="1:8">
      <c r="A24" s="5">
        <v>21</v>
      </c>
      <c r="B24" s="6" t="s">
        <v>33</v>
      </c>
      <c r="C24" s="4">
        <v>718.7</v>
      </c>
      <c r="D24" s="4">
        <v>718.7</v>
      </c>
      <c r="E24" s="4">
        <v>112</v>
      </c>
      <c r="F24" s="4">
        <v>715.2</v>
      </c>
      <c r="G24" s="4">
        <f t="shared" si="0"/>
        <v>-3.5</v>
      </c>
      <c r="H24" s="4" t="s">
        <v>12</v>
      </c>
    </row>
    <row r="25" ht="24" customHeight="1" spans="1:8">
      <c r="A25" s="5">
        <v>22</v>
      </c>
      <c r="B25" s="6" t="s">
        <v>34</v>
      </c>
      <c r="C25" s="4">
        <v>1271.2</v>
      </c>
      <c r="D25" s="4">
        <v>1271.2</v>
      </c>
      <c r="E25" s="4">
        <v>178</v>
      </c>
      <c r="F25" s="4">
        <v>1355.5</v>
      </c>
      <c r="G25" s="4">
        <f t="shared" si="0"/>
        <v>84.3</v>
      </c>
      <c r="H25" s="4" t="s">
        <v>14</v>
      </c>
    </row>
    <row r="26" ht="24" customHeight="1" spans="1:8">
      <c r="A26" s="5">
        <v>23</v>
      </c>
      <c r="B26" s="6" t="s">
        <v>35</v>
      </c>
      <c r="C26" s="4">
        <v>1042.8</v>
      </c>
      <c r="D26" s="4">
        <v>1042.8</v>
      </c>
      <c r="E26" s="4">
        <v>184</v>
      </c>
      <c r="F26" s="4">
        <v>1064.7</v>
      </c>
      <c r="G26" s="4">
        <f t="shared" si="0"/>
        <v>21.9000000000001</v>
      </c>
      <c r="H26" s="4" t="s">
        <v>14</v>
      </c>
    </row>
    <row r="27" ht="24" customHeight="1" spans="1:8">
      <c r="A27" s="5">
        <v>24</v>
      </c>
      <c r="B27" s="6" t="s">
        <v>36</v>
      </c>
      <c r="C27" s="4">
        <v>299</v>
      </c>
      <c r="D27" s="4">
        <v>299</v>
      </c>
      <c r="E27" s="4">
        <v>41</v>
      </c>
      <c r="F27" s="4">
        <v>211</v>
      </c>
      <c r="G27" s="4">
        <f t="shared" si="0"/>
        <v>-88</v>
      </c>
      <c r="H27" s="4" t="s">
        <v>12</v>
      </c>
    </row>
    <row r="28" ht="24" customHeight="1" spans="1:8">
      <c r="A28" s="5">
        <v>25</v>
      </c>
      <c r="B28" s="6" t="s">
        <v>37</v>
      </c>
      <c r="C28" s="4">
        <v>450.2</v>
      </c>
      <c r="D28" s="4">
        <v>450.2</v>
      </c>
      <c r="E28" s="4">
        <v>88</v>
      </c>
      <c r="F28" s="4">
        <v>322.6</v>
      </c>
      <c r="G28" s="4">
        <f t="shared" si="0"/>
        <v>-127.6</v>
      </c>
      <c r="H28" s="4" t="s">
        <v>12</v>
      </c>
    </row>
    <row r="29" ht="24" customHeight="1" spans="1:8">
      <c r="A29" s="5">
        <v>26</v>
      </c>
      <c r="B29" s="6" t="s">
        <v>38</v>
      </c>
      <c r="C29" s="4">
        <v>899</v>
      </c>
      <c r="D29" s="4">
        <v>899</v>
      </c>
      <c r="E29" s="4">
        <v>136</v>
      </c>
      <c r="F29" s="4">
        <v>1187.5</v>
      </c>
      <c r="G29" s="4">
        <f t="shared" si="0"/>
        <v>288.5</v>
      </c>
      <c r="H29" s="4" t="s">
        <v>14</v>
      </c>
    </row>
    <row r="30" ht="24" customHeight="1" spans="1:8">
      <c r="A30" s="5">
        <v>27</v>
      </c>
      <c r="B30" s="6" t="s">
        <v>39</v>
      </c>
      <c r="C30" s="4">
        <v>1394.2</v>
      </c>
      <c r="D30" s="4">
        <v>1394.2</v>
      </c>
      <c r="E30" s="4">
        <v>149</v>
      </c>
      <c r="F30" s="4">
        <v>1100</v>
      </c>
      <c r="G30" s="4">
        <f t="shared" si="0"/>
        <v>-294.2</v>
      </c>
      <c r="H30" s="4" t="s">
        <v>12</v>
      </c>
    </row>
    <row r="31" ht="24" customHeight="1" spans="1:8">
      <c r="A31" s="5">
        <v>28</v>
      </c>
      <c r="B31" s="6" t="s">
        <v>40</v>
      </c>
      <c r="C31" s="4">
        <v>980.5</v>
      </c>
      <c r="D31" s="4">
        <v>980.5</v>
      </c>
      <c r="E31" s="4">
        <v>180</v>
      </c>
      <c r="F31" s="4">
        <v>878.7</v>
      </c>
      <c r="G31" s="4">
        <f t="shared" si="0"/>
        <v>-101.8</v>
      </c>
      <c r="H31" s="4" t="s">
        <v>12</v>
      </c>
    </row>
    <row r="32" ht="24" customHeight="1" spans="1:8">
      <c r="A32" s="5">
        <v>29</v>
      </c>
      <c r="B32" s="6" t="s">
        <v>41</v>
      </c>
      <c r="C32" s="4">
        <v>560.9</v>
      </c>
      <c r="D32" s="4">
        <v>560.9</v>
      </c>
      <c r="E32" s="4">
        <v>74</v>
      </c>
      <c r="F32" s="4">
        <v>504.3</v>
      </c>
      <c r="G32" s="4">
        <f t="shared" si="0"/>
        <v>-56.6</v>
      </c>
      <c r="H32" s="4" t="s">
        <v>12</v>
      </c>
    </row>
    <row r="33" ht="24" customHeight="1" spans="1:8">
      <c r="A33" s="5">
        <v>30</v>
      </c>
      <c r="B33" s="6" t="s">
        <v>42</v>
      </c>
      <c r="C33" s="4">
        <v>102.5</v>
      </c>
      <c r="D33" s="4">
        <v>102.5</v>
      </c>
      <c r="E33" s="4">
        <v>27</v>
      </c>
      <c r="F33" s="4">
        <v>120</v>
      </c>
      <c r="G33" s="4">
        <f t="shared" si="0"/>
        <v>17.5</v>
      </c>
      <c r="H33" s="4" t="s">
        <v>14</v>
      </c>
    </row>
    <row r="34" ht="24" customHeight="1" spans="1:8">
      <c r="A34" s="5">
        <v>31</v>
      </c>
      <c r="B34" s="6" t="s">
        <v>43</v>
      </c>
      <c r="C34" s="4">
        <v>69.2</v>
      </c>
      <c r="D34" s="4">
        <v>69.2</v>
      </c>
      <c r="E34" s="4">
        <v>15</v>
      </c>
      <c r="F34" s="4">
        <v>190.5</v>
      </c>
      <c r="G34" s="4">
        <f t="shared" si="0"/>
        <v>121.3</v>
      </c>
      <c r="H34" s="4" t="s">
        <v>14</v>
      </c>
    </row>
    <row r="35" ht="24" customHeight="1" spans="1:8">
      <c r="A35" s="5" t="s">
        <v>44</v>
      </c>
      <c r="B35" s="4"/>
      <c r="C35" s="4">
        <v>34562.6</v>
      </c>
      <c r="D35" s="4">
        <v>34562.6</v>
      </c>
      <c r="E35" s="4">
        <f>SUM(E4:E34)</f>
        <v>4491</v>
      </c>
      <c r="F35" s="4">
        <f>SUM(F4:F34)</f>
        <v>34404.8</v>
      </c>
      <c r="G35" s="4">
        <f>SUM(G4:G34)</f>
        <v>-157.8</v>
      </c>
      <c r="H35" s="8"/>
    </row>
    <row r="37" spans="1:8">
      <c r="A37" s="9" t="s">
        <v>45</v>
      </c>
    </row>
    <row r="38" spans="1:8">
      <c r="A38" s="9" t="s">
        <v>45</v>
      </c>
    </row>
    <row r="40" spans="1:8">
      <c r="A40" s="9" t="s">
        <v>45</v>
      </c>
    </row>
    <row r="41" ht="20.25" spans="1:8">
      <c r="A41" s="10" t="s">
        <v>45</v>
      </c>
    </row>
  </sheetData>
  <mergeCells count="5">
    <mergeCell ref="A1:H1"/>
    <mergeCell ref="C2:D2"/>
    <mergeCell ref="E2:H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雨后清晨</cp:lastModifiedBy>
  <dcterms:created xsi:type="dcterms:W3CDTF">2026-02-05T13:10:00Z</dcterms:created>
  <dcterms:modified xsi:type="dcterms:W3CDTF">2026-04-10T06:24:09Z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CAF7007B0E5C4D48860204D0AD8171A6_11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